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17" i="1" l="1"/>
  <c r="N32" i="1" l="1"/>
  <c r="P44" i="1" l="1"/>
  <c r="O44" i="1"/>
  <c r="N36" i="1"/>
  <c r="P25" i="1"/>
  <c r="O25" i="1"/>
  <c r="N25" i="1"/>
  <c r="P21" i="1"/>
  <c r="O21" i="1"/>
  <c r="N21" i="1"/>
  <c r="P52" i="1" l="1"/>
  <c r="N52" i="1"/>
  <c r="N48" i="1"/>
  <c r="N44" i="1"/>
  <c r="N10" i="1"/>
  <c r="P60" i="1"/>
  <c r="O60" i="1"/>
  <c r="N60" i="1"/>
  <c r="P56" i="1"/>
  <c r="O56" i="1"/>
  <c r="N56" i="1"/>
  <c r="P36" i="1"/>
  <c r="O36" i="1"/>
  <c r="N11" i="1"/>
  <c r="O10" i="1" l="1"/>
  <c r="N13" i="1" l="1"/>
  <c r="N7" i="1"/>
  <c r="N9" i="1" l="1"/>
  <c r="O6" i="1"/>
  <c r="N6" i="1"/>
  <c r="O11" i="1"/>
  <c r="O7" i="1" s="1"/>
  <c r="O17" i="1"/>
  <c r="P11" i="1"/>
  <c r="P7" i="1" s="1"/>
  <c r="P17" i="1"/>
  <c r="O13" i="1" l="1"/>
  <c r="O9" i="1" s="1"/>
  <c r="O48" i="1"/>
  <c r="P48" i="1"/>
  <c r="O52" i="1"/>
  <c r="P10" i="1"/>
  <c r="P13" i="1" l="1"/>
  <c r="P9" i="1" s="1"/>
  <c r="P6" i="1"/>
</calcChain>
</file>

<file path=xl/sharedStrings.xml><?xml version="1.0" encoding="utf-8"?>
<sst xmlns="http://schemas.openxmlformats.org/spreadsheetml/2006/main" count="290" uniqueCount="53">
  <si>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</si>
  <si>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</si>
  <si>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</si>
  <si>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</si>
  <si>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</si>
  <si>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</si>
  <si>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</si>
  <si>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</si>
  <si>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</si>
  <si>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</si>
  <si>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</si>
  <si>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</si>
  <si>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</si>
  <si>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</si>
  <si>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</si>
  <si>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</si>
  <si>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</si>
  <si>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</si>
  <si>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</si>
  <si>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</si>
  <si>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</si>
  <si>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</si>
  <si>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</si>
  <si>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</si>
  <si>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</si>
  <si>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</si>
  <si>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</si>
  <si>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</si>
  <si>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</si>
  <si>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</si>
  <si>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</si>
  <si>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</si>
  <si>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</si>
  <si>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</si>
  <si>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</si>
  <si>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1.1</t>
  </si>
  <si>
    <t>Бошинская сельская администрация</t>
  </si>
  <si>
    <t>014</t>
  </si>
  <si>
    <t>81410</t>
  </si>
  <si>
    <t>Членские взносы некоммерческим организациям</t>
  </si>
  <si>
    <t>Выплата муниципальных пенсий (доплат к государственным пенсиям)</t>
  </si>
  <si>
    <t>82450</t>
  </si>
  <si>
    <t xml:space="preserve"> Эксплуатация и содержание имущества, находящегося в муниципальной собственности, арендованого недвижимого имущества</t>
  </si>
  <si>
    <t>Уплата налогов, сборов и иных обязательных платежей</t>
  </si>
  <si>
    <t>83360</t>
  </si>
  <si>
    <t>4</t>
  </si>
  <si>
    <t>Осуществление первичного воинского учета органами местного самоуправленя поселений, муниципальных и городских округов</t>
  </si>
  <si>
    <t>1,11</t>
  </si>
  <si>
    <t>2024 год</t>
  </si>
  <si>
    <t>2025год</t>
  </si>
  <si>
    <t>2026 год</t>
  </si>
  <si>
    <t>Выполнение полномочий Бошинского сельского поселения Карачевского муниципального района Брянской области</t>
  </si>
  <si>
    <t>Приложение 1 к муниципальной программе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</si>
</sst>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tabSelected="1" topLeftCell="A10" workbookViewId="0">
      <selection activeCell="M7" sqref="M7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3" max="13" width="14.28515625" customWidth="1"/>
    <col min="14" max="14" width="14" style="17" customWidth="1"/>
    <col min="15" max="15" width="10.7109375" customWidth="1"/>
    <col min="16" max="16" width="11.5703125" customWidth="1"/>
    <col min="17" max="17" width="0.28515625" customWidth="1"/>
  </cols>
  <sheetData>
    <row r="1" spans="1:23" ht="25.5" customHeight="1" x14ac:dyDescent="0.25">
      <c r="A1" s="101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</row>
    <row r="2" spans="1:23" ht="41.25" customHeight="1" x14ac:dyDescent="0.25">
      <c r="A2" s="10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 t="s">
        <v>52</v>
      </c>
      <c r="O2" s="100"/>
      <c r="P2" s="100"/>
      <c r="Q2" s="100"/>
      <c r="R2" s="100"/>
    </row>
    <row r="3" spans="1:23" ht="37.5" customHeight="1" x14ac:dyDescent="0.25">
      <c r="A3" s="1"/>
      <c r="B3" s="2"/>
      <c r="C3" s="2"/>
      <c r="D3" s="102" t="s">
        <v>0</v>
      </c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</row>
    <row r="4" spans="1:23" ht="85.5" customHeight="1" x14ac:dyDescent="0.25">
      <c r="A4" s="55" t="s">
        <v>1</v>
      </c>
      <c r="B4" s="55" t="s">
        <v>2</v>
      </c>
      <c r="C4" s="55"/>
      <c r="D4" s="55"/>
      <c r="E4" s="55"/>
      <c r="F4" s="55" t="s">
        <v>3</v>
      </c>
      <c r="G4" s="55"/>
      <c r="H4" s="55" t="s">
        <v>4</v>
      </c>
      <c r="I4" s="55" t="s">
        <v>18</v>
      </c>
      <c r="J4" s="55"/>
      <c r="K4" s="55"/>
      <c r="L4" s="55"/>
      <c r="M4" s="55"/>
      <c r="N4" s="55" t="s">
        <v>5</v>
      </c>
      <c r="O4" s="55"/>
      <c r="P4" s="55"/>
      <c r="Q4" s="55"/>
      <c r="R4" s="55" t="s">
        <v>6</v>
      </c>
      <c r="V4" s="44"/>
      <c r="W4" s="44"/>
    </row>
    <row r="5" spans="1:23" x14ac:dyDescent="0.25">
      <c r="A5" s="55"/>
      <c r="B5" s="55"/>
      <c r="C5" s="55"/>
      <c r="D5" s="55"/>
      <c r="E5" s="55"/>
      <c r="F5" s="55"/>
      <c r="G5" s="55"/>
      <c r="H5" s="55"/>
      <c r="I5" s="3" t="s">
        <v>19</v>
      </c>
      <c r="J5" s="3" t="s">
        <v>20</v>
      </c>
      <c r="K5" s="3" t="s">
        <v>21</v>
      </c>
      <c r="L5" s="3" t="s">
        <v>22</v>
      </c>
      <c r="M5" s="3" t="s">
        <v>23</v>
      </c>
      <c r="N5" s="13" t="s">
        <v>48</v>
      </c>
      <c r="O5" s="3" t="s">
        <v>49</v>
      </c>
      <c r="P5" s="55" t="s">
        <v>50</v>
      </c>
      <c r="Q5" s="55"/>
      <c r="R5" s="55"/>
    </row>
    <row r="6" spans="1:23" ht="25.5" customHeight="1" x14ac:dyDescent="0.25">
      <c r="A6" s="55"/>
      <c r="B6" s="64" t="s">
        <v>51</v>
      </c>
      <c r="C6" s="64"/>
      <c r="D6" s="64"/>
      <c r="E6" s="64"/>
      <c r="F6" s="54" t="s">
        <v>36</v>
      </c>
      <c r="G6" s="54"/>
      <c r="H6" s="5" t="s">
        <v>7</v>
      </c>
      <c r="I6" s="9" t="s">
        <v>37</v>
      </c>
      <c r="J6" s="9" t="s">
        <v>24</v>
      </c>
      <c r="K6" s="9" t="s">
        <v>45</v>
      </c>
      <c r="L6" s="9" t="s">
        <v>26</v>
      </c>
      <c r="M6" s="9"/>
      <c r="N6" s="22">
        <f t="shared" ref="N6:P7" si="0">N10</f>
        <v>3476252.87</v>
      </c>
      <c r="O6" s="22">
        <f t="shared" si="0"/>
        <v>1766500</v>
      </c>
      <c r="P6" s="74">
        <f t="shared" si="0"/>
        <v>1805500</v>
      </c>
      <c r="Q6" s="74"/>
      <c r="R6" s="3"/>
    </row>
    <row r="7" spans="1:23" ht="38.25" x14ac:dyDescent="0.25">
      <c r="A7" s="55"/>
      <c r="B7" s="64"/>
      <c r="C7" s="64"/>
      <c r="D7" s="64"/>
      <c r="E7" s="64"/>
      <c r="F7" s="54"/>
      <c r="G7" s="54"/>
      <c r="H7" s="5" t="s">
        <v>8</v>
      </c>
      <c r="I7" s="9" t="s">
        <v>37</v>
      </c>
      <c r="J7" s="9" t="s">
        <v>24</v>
      </c>
      <c r="K7" s="9" t="s">
        <v>45</v>
      </c>
      <c r="L7" s="9" t="s">
        <v>26</v>
      </c>
      <c r="M7" s="9"/>
      <c r="N7" s="22">
        <f t="shared" si="0"/>
        <v>138178</v>
      </c>
      <c r="O7" s="22">
        <f t="shared" si="0"/>
        <v>151805</v>
      </c>
      <c r="P7" s="74">
        <f t="shared" si="0"/>
        <v>165851</v>
      </c>
      <c r="Q7" s="74"/>
      <c r="R7" s="3"/>
    </row>
    <row r="8" spans="1:23" ht="25.5" x14ac:dyDescent="0.25">
      <c r="A8" s="55"/>
      <c r="B8" s="64"/>
      <c r="C8" s="64"/>
      <c r="D8" s="64"/>
      <c r="E8" s="64"/>
      <c r="F8" s="54"/>
      <c r="G8" s="54"/>
      <c r="H8" s="5" t="s">
        <v>9</v>
      </c>
      <c r="I8" s="9"/>
      <c r="J8" s="9"/>
      <c r="K8" s="9"/>
      <c r="L8" s="9"/>
      <c r="M8" s="9"/>
      <c r="N8" s="18"/>
      <c r="O8" s="18"/>
      <c r="P8" s="75"/>
      <c r="Q8" s="76"/>
      <c r="R8" s="3"/>
    </row>
    <row r="9" spans="1:23" ht="15.75" customHeight="1" x14ac:dyDescent="0.25">
      <c r="A9" s="55"/>
      <c r="B9" s="64"/>
      <c r="C9" s="64"/>
      <c r="D9" s="64"/>
      <c r="E9" s="64"/>
      <c r="F9" s="54"/>
      <c r="G9" s="54"/>
      <c r="H9" s="5" t="s">
        <v>10</v>
      </c>
      <c r="I9" s="9" t="s">
        <v>37</v>
      </c>
      <c r="J9" s="10" t="s">
        <v>24</v>
      </c>
      <c r="K9" s="9" t="s">
        <v>45</v>
      </c>
      <c r="L9" s="10" t="s">
        <v>26</v>
      </c>
      <c r="M9" s="10"/>
      <c r="N9" s="22">
        <f>N13</f>
        <v>3614430.87</v>
      </c>
      <c r="O9" s="22">
        <f>O13</f>
        <v>1918305</v>
      </c>
      <c r="P9" s="74">
        <f>P13</f>
        <v>1971351</v>
      </c>
      <c r="Q9" s="74"/>
      <c r="R9" s="3">
        <v>1.1000000000000001</v>
      </c>
    </row>
    <row r="10" spans="1:23" ht="25.5" customHeight="1" x14ac:dyDescent="0.25">
      <c r="A10" s="55">
        <v>1</v>
      </c>
      <c r="B10" s="63" t="s">
        <v>11</v>
      </c>
      <c r="C10" s="63"/>
      <c r="D10" s="63"/>
      <c r="E10" s="63"/>
      <c r="F10" s="54" t="s">
        <v>36</v>
      </c>
      <c r="G10" s="54"/>
      <c r="H10" s="5" t="s">
        <v>7</v>
      </c>
      <c r="I10" s="9" t="s">
        <v>37</v>
      </c>
      <c r="J10" s="9" t="s">
        <v>24</v>
      </c>
      <c r="K10" s="9" t="s">
        <v>45</v>
      </c>
      <c r="L10" s="9" t="s">
        <v>26</v>
      </c>
      <c r="M10" s="9"/>
      <c r="N10" s="18">
        <f>N14+N18+N22+N29+N33+N37+N41+N45+N49+N53+N57+N58</f>
        <v>3476252.87</v>
      </c>
      <c r="O10" s="24">
        <f>O14+O18+O22+O29+O33+O37+O41+O45+O49+O53+O57</f>
        <v>1766500</v>
      </c>
      <c r="P10" s="74">
        <f>P14+P18+P22+P29+P33+P37+P41+P45+P49+P53+P57</f>
        <v>1805500</v>
      </c>
      <c r="Q10" s="74"/>
      <c r="R10" s="55">
        <v>1.1000000000000001</v>
      </c>
    </row>
    <row r="11" spans="1:23" ht="38.25" x14ac:dyDescent="0.25">
      <c r="A11" s="55"/>
      <c r="B11" s="63"/>
      <c r="C11" s="63"/>
      <c r="D11" s="63"/>
      <c r="E11" s="63"/>
      <c r="F11" s="54"/>
      <c r="G11" s="54"/>
      <c r="H11" s="5" t="s">
        <v>8</v>
      </c>
      <c r="I11" s="9" t="s">
        <v>37</v>
      </c>
      <c r="J11" s="9" t="s">
        <v>24</v>
      </c>
      <c r="K11" s="9" t="s">
        <v>45</v>
      </c>
      <c r="L11" s="9" t="s">
        <v>26</v>
      </c>
      <c r="M11" s="9"/>
      <c r="N11" s="18">
        <f>N15</f>
        <v>138178</v>
      </c>
      <c r="O11" s="18">
        <f>O15</f>
        <v>151805</v>
      </c>
      <c r="P11" s="74">
        <f>P15</f>
        <v>165851</v>
      </c>
      <c r="Q11" s="74"/>
      <c r="R11" s="55"/>
    </row>
    <row r="12" spans="1:23" ht="25.5" x14ac:dyDescent="0.25">
      <c r="A12" s="55"/>
      <c r="B12" s="63"/>
      <c r="C12" s="63"/>
      <c r="D12" s="63"/>
      <c r="E12" s="63"/>
      <c r="F12" s="54"/>
      <c r="G12" s="54"/>
      <c r="H12" s="5" t="s">
        <v>9</v>
      </c>
      <c r="I12" s="9"/>
      <c r="J12" s="9"/>
      <c r="K12" s="9"/>
      <c r="L12" s="9"/>
      <c r="M12" s="9"/>
      <c r="N12" s="18"/>
      <c r="O12" s="18"/>
      <c r="P12" s="74"/>
      <c r="Q12" s="74"/>
      <c r="R12" s="55"/>
    </row>
    <row r="13" spans="1:23" ht="15.75" x14ac:dyDescent="0.25">
      <c r="A13" s="55"/>
      <c r="B13" s="63"/>
      <c r="C13" s="63"/>
      <c r="D13" s="63"/>
      <c r="E13" s="63"/>
      <c r="F13" s="54"/>
      <c r="G13" s="54"/>
      <c r="H13" s="5" t="s">
        <v>10</v>
      </c>
      <c r="I13" s="9" t="s">
        <v>37</v>
      </c>
      <c r="J13" s="9" t="s">
        <v>24</v>
      </c>
      <c r="K13" s="9" t="s">
        <v>45</v>
      </c>
      <c r="L13" s="9" t="s">
        <v>26</v>
      </c>
      <c r="M13" s="9"/>
      <c r="N13" s="18">
        <f>N10+N11</f>
        <v>3614430.87</v>
      </c>
      <c r="O13" s="18">
        <f>O10+O11</f>
        <v>1918305</v>
      </c>
      <c r="P13" s="74">
        <f>P10+P11</f>
        <v>1971351</v>
      </c>
      <c r="Q13" s="74"/>
      <c r="R13" s="55"/>
    </row>
    <row r="14" spans="1:23" ht="25.5" customHeight="1" x14ac:dyDescent="0.25">
      <c r="A14" s="60" t="s">
        <v>35</v>
      </c>
      <c r="B14" s="45" t="s">
        <v>46</v>
      </c>
      <c r="C14" s="46"/>
      <c r="D14" s="57"/>
      <c r="E14" s="6"/>
      <c r="F14" s="54" t="s">
        <v>36</v>
      </c>
      <c r="G14" s="54"/>
      <c r="H14" s="5" t="s">
        <v>7</v>
      </c>
      <c r="I14" s="9"/>
      <c r="J14" s="9"/>
      <c r="K14" s="9"/>
      <c r="L14" s="9"/>
      <c r="M14" s="9"/>
      <c r="N14" s="18"/>
      <c r="O14" s="18"/>
      <c r="P14" s="75"/>
      <c r="Q14" s="76"/>
      <c r="R14" s="82"/>
    </row>
    <row r="15" spans="1:23" ht="38.25" x14ac:dyDescent="0.25">
      <c r="A15" s="61"/>
      <c r="B15" s="47"/>
      <c r="C15" s="48"/>
      <c r="D15" s="58"/>
      <c r="E15" s="6"/>
      <c r="F15" s="54"/>
      <c r="G15" s="54"/>
      <c r="H15" s="5" t="s">
        <v>8</v>
      </c>
      <c r="I15" s="9" t="s">
        <v>37</v>
      </c>
      <c r="J15" s="9" t="s">
        <v>24</v>
      </c>
      <c r="K15" s="9" t="s">
        <v>45</v>
      </c>
      <c r="L15" s="9" t="s">
        <v>26</v>
      </c>
      <c r="M15" s="9" t="s">
        <v>30</v>
      </c>
      <c r="N15" s="19">
        <v>138178</v>
      </c>
      <c r="O15" s="19">
        <v>151805</v>
      </c>
      <c r="P15" s="79">
        <v>165851</v>
      </c>
      <c r="Q15" s="79"/>
      <c r="R15" s="83"/>
    </row>
    <row r="16" spans="1:23" ht="25.5" x14ac:dyDescent="0.25">
      <c r="A16" s="61"/>
      <c r="B16" s="47"/>
      <c r="C16" s="48"/>
      <c r="D16" s="58"/>
      <c r="E16" s="6"/>
      <c r="F16" s="54"/>
      <c r="G16" s="54"/>
      <c r="H16" s="5" t="s">
        <v>9</v>
      </c>
      <c r="I16" s="9"/>
      <c r="J16" s="9"/>
      <c r="K16" s="9"/>
      <c r="L16" s="9"/>
      <c r="M16" s="9"/>
      <c r="N16" s="18"/>
      <c r="O16" s="18"/>
      <c r="P16" s="75"/>
      <c r="Q16" s="76"/>
      <c r="R16" s="83"/>
    </row>
    <row r="17" spans="1:18" ht="15.75" x14ac:dyDescent="0.25">
      <c r="A17" s="62"/>
      <c r="B17" s="49"/>
      <c r="C17" s="50"/>
      <c r="D17" s="59"/>
      <c r="E17" s="6"/>
      <c r="F17" s="54"/>
      <c r="G17" s="54"/>
      <c r="H17" s="5" t="s">
        <v>10</v>
      </c>
      <c r="I17" s="9" t="s">
        <v>37</v>
      </c>
      <c r="J17" s="9" t="s">
        <v>24</v>
      </c>
      <c r="K17" s="9" t="s">
        <v>45</v>
      </c>
      <c r="L17" s="9" t="s">
        <v>26</v>
      </c>
      <c r="M17" s="9" t="s">
        <v>30</v>
      </c>
      <c r="N17" s="19">
        <f>N14+N15+N16</f>
        <v>138178</v>
      </c>
      <c r="O17" s="19">
        <f>O15</f>
        <v>151805</v>
      </c>
      <c r="P17" s="79">
        <f>P15</f>
        <v>165851</v>
      </c>
      <c r="Q17" s="79"/>
      <c r="R17" s="84"/>
    </row>
    <row r="18" spans="1:18" ht="25.5" customHeight="1" x14ac:dyDescent="0.25">
      <c r="A18" s="55">
        <v>1.2</v>
      </c>
      <c r="B18" s="64" t="s">
        <v>12</v>
      </c>
      <c r="C18" s="64"/>
      <c r="D18" s="64"/>
      <c r="E18" s="64"/>
      <c r="F18" s="54" t="s">
        <v>36</v>
      </c>
      <c r="G18" s="54"/>
      <c r="H18" s="6" t="s">
        <v>7</v>
      </c>
      <c r="I18" s="9" t="s">
        <v>37</v>
      </c>
      <c r="J18" s="10" t="s">
        <v>24</v>
      </c>
      <c r="K18" s="9" t="s">
        <v>45</v>
      </c>
      <c r="L18" s="10" t="s">
        <v>26</v>
      </c>
      <c r="M18" s="10" t="s">
        <v>27</v>
      </c>
      <c r="N18" s="18">
        <v>692009</v>
      </c>
      <c r="O18" s="18">
        <v>568736</v>
      </c>
      <c r="P18" s="74">
        <v>568736</v>
      </c>
      <c r="Q18" s="74"/>
      <c r="R18" s="55"/>
    </row>
    <row r="19" spans="1:18" ht="38.25" x14ac:dyDescent="0.25">
      <c r="A19" s="55"/>
      <c r="B19" s="64"/>
      <c r="C19" s="64"/>
      <c r="D19" s="64"/>
      <c r="E19" s="64"/>
      <c r="F19" s="54"/>
      <c r="G19" s="54"/>
      <c r="H19" s="6" t="s">
        <v>8</v>
      </c>
      <c r="I19" s="9" t="s">
        <v>37</v>
      </c>
      <c r="J19" s="10" t="s">
        <v>24</v>
      </c>
      <c r="K19" s="9" t="s">
        <v>45</v>
      </c>
      <c r="L19" s="10" t="s">
        <v>26</v>
      </c>
      <c r="M19" s="10"/>
      <c r="N19" s="18"/>
      <c r="O19" s="18"/>
      <c r="P19" s="74"/>
      <c r="Q19" s="74"/>
      <c r="R19" s="55"/>
    </row>
    <row r="20" spans="1:18" ht="25.5" x14ac:dyDescent="0.25">
      <c r="A20" s="55"/>
      <c r="B20" s="64"/>
      <c r="C20" s="64"/>
      <c r="D20" s="64"/>
      <c r="E20" s="64"/>
      <c r="F20" s="54"/>
      <c r="G20" s="54"/>
      <c r="H20" s="6" t="s">
        <v>9</v>
      </c>
      <c r="I20" s="10"/>
      <c r="J20" s="10"/>
      <c r="K20" s="10"/>
      <c r="L20" s="10"/>
      <c r="M20" s="10"/>
      <c r="N20" s="18"/>
      <c r="O20" s="18"/>
      <c r="P20" s="74"/>
      <c r="Q20" s="74"/>
      <c r="R20" s="55"/>
    </row>
    <row r="21" spans="1:18" ht="15.75" x14ac:dyDescent="0.25">
      <c r="A21" s="55"/>
      <c r="B21" s="64"/>
      <c r="C21" s="64"/>
      <c r="D21" s="64"/>
      <c r="E21" s="64"/>
      <c r="F21" s="54"/>
      <c r="G21" s="54"/>
      <c r="H21" s="6" t="s">
        <v>10</v>
      </c>
      <c r="I21" s="9" t="s">
        <v>37</v>
      </c>
      <c r="J21" s="10" t="s">
        <v>24</v>
      </c>
      <c r="K21" s="9" t="s">
        <v>45</v>
      </c>
      <c r="L21" s="10" t="s">
        <v>26</v>
      </c>
      <c r="M21" s="10" t="s">
        <v>27</v>
      </c>
      <c r="N21" s="18">
        <f>N18</f>
        <v>692009</v>
      </c>
      <c r="O21" s="18">
        <f>O18</f>
        <v>568736</v>
      </c>
      <c r="P21" s="74">
        <f>P18</f>
        <v>568736</v>
      </c>
      <c r="Q21" s="74"/>
      <c r="R21" s="55"/>
    </row>
    <row r="22" spans="1:18" ht="25.5" customHeight="1" x14ac:dyDescent="0.25">
      <c r="A22" s="55">
        <v>1.3</v>
      </c>
      <c r="B22" s="63" t="s">
        <v>13</v>
      </c>
      <c r="C22" s="63"/>
      <c r="D22" s="63"/>
      <c r="E22" s="63"/>
      <c r="F22" s="54" t="s">
        <v>36</v>
      </c>
      <c r="G22" s="54"/>
      <c r="H22" s="5" t="s">
        <v>7</v>
      </c>
      <c r="I22" s="9" t="s">
        <v>37</v>
      </c>
      <c r="J22" s="9" t="s">
        <v>24</v>
      </c>
      <c r="K22" s="9" t="s">
        <v>45</v>
      </c>
      <c r="L22" s="9" t="s">
        <v>26</v>
      </c>
      <c r="M22" s="9" t="s">
        <v>28</v>
      </c>
      <c r="N22" s="22">
        <v>1100652</v>
      </c>
      <c r="O22" s="22">
        <v>1081187</v>
      </c>
      <c r="P22" s="74">
        <v>1081868</v>
      </c>
      <c r="Q22" s="74"/>
      <c r="R22" s="55"/>
    </row>
    <row r="23" spans="1:18" ht="38.25" x14ac:dyDescent="0.25">
      <c r="A23" s="55"/>
      <c r="B23" s="63"/>
      <c r="C23" s="63"/>
      <c r="D23" s="63"/>
      <c r="E23" s="63"/>
      <c r="F23" s="54"/>
      <c r="G23" s="54"/>
      <c r="H23" s="5" t="s">
        <v>8</v>
      </c>
      <c r="I23" s="9" t="s">
        <v>37</v>
      </c>
      <c r="J23" s="10" t="s">
        <v>24</v>
      </c>
      <c r="K23" s="9" t="s">
        <v>45</v>
      </c>
      <c r="L23" s="10" t="s">
        <v>26</v>
      </c>
      <c r="M23" s="10"/>
      <c r="N23" s="20"/>
      <c r="O23" s="20"/>
      <c r="P23" s="78"/>
      <c r="Q23" s="78"/>
      <c r="R23" s="55"/>
    </row>
    <row r="24" spans="1:18" ht="25.5" x14ac:dyDescent="0.25">
      <c r="A24" s="55"/>
      <c r="B24" s="63"/>
      <c r="C24" s="63"/>
      <c r="D24" s="63"/>
      <c r="E24" s="63"/>
      <c r="F24" s="54"/>
      <c r="G24" s="54"/>
      <c r="H24" s="5" t="s">
        <v>9</v>
      </c>
      <c r="I24" s="10"/>
      <c r="J24" s="10"/>
      <c r="K24" s="10"/>
      <c r="L24" s="10"/>
      <c r="M24" s="10"/>
      <c r="N24" s="20"/>
      <c r="O24" s="20"/>
      <c r="P24" s="78"/>
      <c r="Q24" s="78"/>
      <c r="R24" s="55"/>
    </row>
    <row r="25" spans="1:18" ht="15.75" x14ac:dyDescent="0.25">
      <c r="A25" s="55"/>
      <c r="B25" s="63"/>
      <c r="C25" s="63"/>
      <c r="D25" s="63"/>
      <c r="E25" s="63"/>
      <c r="F25" s="54"/>
      <c r="G25" s="54"/>
      <c r="H25" s="5" t="s">
        <v>10</v>
      </c>
      <c r="I25" s="9" t="s">
        <v>37</v>
      </c>
      <c r="J25" s="9" t="s">
        <v>24</v>
      </c>
      <c r="K25" s="9" t="s">
        <v>45</v>
      </c>
      <c r="L25" s="9" t="s">
        <v>26</v>
      </c>
      <c r="M25" s="9" t="s">
        <v>28</v>
      </c>
      <c r="N25" s="18">
        <f>N22</f>
        <v>1100652</v>
      </c>
      <c r="O25" s="18">
        <f>O22</f>
        <v>1081187</v>
      </c>
      <c r="P25" s="74">
        <f>P22</f>
        <v>1081868</v>
      </c>
      <c r="Q25" s="74"/>
      <c r="R25" s="55"/>
    </row>
    <row r="26" spans="1:18" ht="25.5" hidden="1" customHeight="1" x14ac:dyDescent="0.25">
      <c r="A26" s="55">
        <v>1.4</v>
      </c>
      <c r="B26" s="64" t="s">
        <v>14</v>
      </c>
      <c r="C26" s="64"/>
      <c r="D26" s="64"/>
      <c r="E26" s="64"/>
      <c r="F26" s="28" t="s">
        <v>36</v>
      </c>
      <c r="G26" s="29"/>
      <c r="H26" s="6" t="s">
        <v>7</v>
      </c>
      <c r="I26" s="9" t="s">
        <v>37</v>
      </c>
      <c r="J26" s="9" t="s">
        <v>24</v>
      </c>
      <c r="K26" s="9" t="s">
        <v>45</v>
      </c>
      <c r="L26" s="9" t="s">
        <v>26</v>
      </c>
      <c r="M26" s="9" t="s">
        <v>29</v>
      </c>
      <c r="N26" s="21">
        <v>0</v>
      </c>
      <c r="O26" s="21">
        <v>0</v>
      </c>
      <c r="P26" s="77">
        <v>0</v>
      </c>
      <c r="Q26" s="77"/>
      <c r="R26" s="55"/>
    </row>
    <row r="27" spans="1:18" ht="38.25" hidden="1" customHeight="1" x14ac:dyDescent="0.25">
      <c r="A27" s="55"/>
      <c r="B27" s="64"/>
      <c r="C27" s="64"/>
      <c r="D27" s="64"/>
      <c r="E27" s="64"/>
      <c r="F27" s="30"/>
      <c r="G27" s="31"/>
      <c r="H27" s="6" t="s">
        <v>8</v>
      </c>
      <c r="I27" s="9" t="s">
        <v>37</v>
      </c>
      <c r="J27" s="9" t="s">
        <v>24</v>
      </c>
      <c r="K27" s="9" t="s">
        <v>45</v>
      </c>
      <c r="L27" s="9" t="s">
        <v>26</v>
      </c>
      <c r="M27" s="9"/>
      <c r="N27" s="21"/>
      <c r="O27" s="21"/>
      <c r="P27" s="77"/>
      <c r="Q27" s="77"/>
      <c r="R27" s="55"/>
    </row>
    <row r="28" spans="1:18" ht="25.5" hidden="1" customHeight="1" x14ac:dyDescent="0.25">
      <c r="A28" s="55"/>
      <c r="B28" s="64"/>
      <c r="C28" s="64"/>
      <c r="D28" s="64"/>
      <c r="E28" s="64"/>
      <c r="F28" s="30"/>
      <c r="G28" s="31"/>
      <c r="H28" s="6" t="s">
        <v>9</v>
      </c>
      <c r="I28" s="9" t="s">
        <v>37</v>
      </c>
      <c r="J28" s="9"/>
      <c r="K28" s="9" t="s">
        <v>45</v>
      </c>
      <c r="L28" s="9"/>
      <c r="M28" s="9"/>
      <c r="N28" s="21"/>
      <c r="O28" s="21"/>
      <c r="P28" s="77"/>
      <c r="Q28" s="77"/>
      <c r="R28" s="55"/>
    </row>
    <row r="29" spans="1:18" ht="25.5" x14ac:dyDescent="0.25">
      <c r="A29" s="55"/>
      <c r="B29" s="64"/>
      <c r="C29" s="64"/>
      <c r="D29" s="64"/>
      <c r="E29" s="64"/>
      <c r="F29" s="96" t="s">
        <v>36</v>
      </c>
      <c r="G29" s="97"/>
      <c r="H29" s="6" t="s">
        <v>7</v>
      </c>
      <c r="I29" s="9" t="s">
        <v>37</v>
      </c>
      <c r="J29" s="9" t="s">
        <v>24</v>
      </c>
      <c r="K29" s="9" t="s">
        <v>45</v>
      </c>
      <c r="L29" s="9" t="s">
        <v>26</v>
      </c>
      <c r="M29" s="9" t="s">
        <v>31</v>
      </c>
      <c r="N29" s="18">
        <v>1800</v>
      </c>
      <c r="O29" s="22">
        <v>0</v>
      </c>
      <c r="P29" s="75">
        <v>0</v>
      </c>
      <c r="Q29" s="76"/>
      <c r="R29" s="55"/>
    </row>
    <row r="30" spans="1:18" ht="38.25" customHeight="1" x14ac:dyDescent="0.25">
      <c r="A30" s="55"/>
      <c r="B30" s="64"/>
      <c r="C30" s="64"/>
      <c r="D30" s="64"/>
      <c r="E30" s="64"/>
      <c r="F30" s="96"/>
      <c r="G30" s="97"/>
      <c r="H30" s="6" t="s">
        <v>8</v>
      </c>
      <c r="I30" s="9" t="s">
        <v>37</v>
      </c>
      <c r="J30" s="9" t="s">
        <v>24</v>
      </c>
      <c r="K30" s="9" t="s">
        <v>45</v>
      </c>
      <c r="L30" s="9" t="s">
        <v>26</v>
      </c>
      <c r="M30" s="9"/>
      <c r="N30" s="21"/>
      <c r="O30" s="21"/>
      <c r="P30" s="80"/>
      <c r="Q30" s="81"/>
      <c r="R30" s="55"/>
    </row>
    <row r="31" spans="1:18" ht="25.5" x14ac:dyDescent="0.25">
      <c r="A31" s="55"/>
      <c r="B31" s="64"/>
      <c r="C31" s="64"/>
      <c r="D31" s="64"/>
      <c r="E31" s="64"/>
      <c r="F31" s="96"/>
      <c r="G31" s="97"/>
      <c r="H31" s="6" t="s">
        <v>9</v>
      </c>
      <c r="I31" s="9"/>
      <c r="J31" s="9"/>
      <c r="K31" s="9"/>
      <c r="L31" s="9"/>
      <c r="M31" s="9"/>
      <c r="N31" s="21"/>
      <c r="O31" s="21"/>
      <c r="P31" s="80"/>
      <c r="Q31" s="81"/>
      <c r="R31" s="55"/>
    </row>
    <row r="32" spans="1:18" ht="15.75" x14ac:dyDescent="0.25">
      <c r="A32" s="55"/>
      <c r="B32" s="64"/>
      <c r="C32" s="64"/>
      <c r="D32" s="64"/>
      <c r="E32" s="64"/>
      <c r="F32" s="96"/>
      <c r="G32" s="97"/>
      <c r="H32" s="6" t="s">
        <v>10</v>
      </c>
      <c r="I32" s="9" t="s">
        <v>37</v>
      </c>
      <c r="J32" s="9" t="s">
        <v>24</v>
      </c>
      <c r="K32" s="9" t="s">
        <v>45</v>
      </c>
      <c r="L32" s="9" t="s">
        <v>26</v>
      </c>
      <c r="M32" s="9" t="s">
        <v>31</v>
      </c>
      <c r="N32" s="41">
        <f>N29</f>
        <v>1800</v>
      </c>
      <c r="O32" s="41">
        <v>0</v>
      </c>
      <c r="P32" s="75">
        <v>0</v>
      </c>
      <c r="Q32" s="76"/>
      <c r="R32" s="55"/>
    </row>
    <row r="33" spans="1:18" ht="26.25" customHeight="1" x14ac:dyDescent="0.25">
      <c r="A33" s="82">
        <v>1.5</v>
      </c>
      <c r="B33" s="85" t="s">
        <v>42</v>
      </c>
      <c r="C33" s="86"/>
      <c r="D33" s="87"/>
      <c r="E33" s="40"/>
      <c r="F33" s="94" t="s">
        <v>36</v>
      </c>
      <c r="G33" s="95"/>
      <c r="H33" s="39" t="s">
        <v>7</v>
      </c>
      <c r="I33" s="9" t="s">
        <v>37</v>
      </c>
      <c r="J33" s="9" t="s">
        <v>24</v>
      </c>
      <c r="K33" s="9" t="s">
        <v>45</v>
      </c>
      <c r="L33" s="9" t="s">
        <v>26</v>
      </c>
      <c r="M33" s="9" t="s">
        <v>29</v>
      </c>
      <c r="N33" s="41">
        <v>25000</v>
      </c>
      <c r="O33" s="41">
        <v>0</v>
      </c>
      <c r="P33" s="41">
        <v>0</v>
      </c>
      <c r="Q33" s="41"/>
      <c r="R33" s="38"/>
    </row>
    <row r="34" spans="1:18" ht="38.25" customHeight="1" x14ac:dyDescent="0.25">
      <c r="A34" s="83"/>
      <c r="B34" s="88"/>
      <c r="C34" s="89"/>
      <c r="D34" s="90"/>
      <c r="E34" s="40"/>
      <c r="F34" s="96"/>
      <c r="G34" s="97"/>
      <c r="H34" s="39" t="s">
        <v>8</v>
      </c>
      <c r="I34" s="9"/>
      <c r="J34" s="9"/>
      <c r="K34" s="9"/>
      <c r="L34" s="9"/>
      <c r="M34" s="9"/>
      <c r="N34" s="41"/>
      <c r="O34" s="41"/>
      <c r="P34" s="41"/>
      <c r="Q34" s="41"/>
      <c r="R34" s="38"/>
    </row>
    <row r="35" spans="1:18" ht="25.5" customHeight="1" x14ac:dyDescent="0.25">
      <c r="A35" s="83"/>
      <c r="B35" s="88"/>
      <c r="C35" s="89"/>
      <c r="D35" s="90"/>
      <c r="E35" s="40"/>
      <c r="F35" s="96"/>
      <c r="G35" s="97"/>
      <c r="H35" s="39" t="s">
        <v>9</v>
      </c>
      <c r="I35" s="9"/>
      <c r="J35" s="9"/>
      <c r="K35" s="9"/>
      <c r="L35" s="9"/>
      <c r="M35" s="9"/>
      <c r="N35" s="41"/>
      <c r="O35" s="41"/>
      <c r="P35" s="41"/>
      <c r="Q35" s="41"/>
      <c r="R35" s="38"/>
    </row>
    <row r="36" spans="1:18" ht="15.75" customHeight="1" x14ac:dyDescent="0.25">
      <c r="A36" s="84"/>
      <c r="B36" s="91"/>
      <c r="C36" s="92"/>
      <c r="D36" s="93"/>
      <c r="E36" s="40"/>
      <c r="F36" s="98"/>
      <c r="G36" s="99"/>
      <c r="H36" s="39" t="s">
        <v>10</v>
      </c>
      <c r="I36" s="9" t="s">
        <v>37</v>
      </c>
      <c r="J36" s="9" t="s">
        <v>24</v>
      </c>
      <c r="K36" s="9" t="s">
        <v>45</v>
      </c>
      <c r="L36" s="9" t="s">
        <v>26</v>
      </c>
      <c r="M36" s="9" t="s">
        <v>29</v>
      </c>
      <c r="N36" s="41">
        <f>N33</f>
        <v>25000</v>
      </c>
      <c r="O36" s="41">
        <f>O33</f>
        <v>0</v>
      </c>
      <c r="P36" s="41">
        <f>P33</f>
        <v>0</v>
      </c>
      <c r="Q36" s="41"/>
      <c r="R36" s="38"/>
    </row>
    <row r="37" spans="1:18" ht="27" customHeight="1" x14ac:dyDescent="0.25">
      <c r="A37" s="82">
        <v>1.6</v>
      </c>
      <c r="B37" s="85" t="s">
        <v>39</v>
      </c>
      <c r="C37" s="86"/>
      <c r="D37" s="87"/>
      <c r="E37" s="26"/>
      <c r="F37" s="94" t="s">
        <v>36</v>
      </c>
      <c r="G37" s="95"/>
      <c r="H37" s="25" t="s">
        <v>7</v>
      </c>
      <c r="I37" s="9" t="s">
        <v>37</v>
      </c>
      <c r="J37" s="9" t="s">
        <v>24</v>
      </c>
      <c r="K37" s="9" t="s">
        <v>45</v>
      </c>
      <c r="L37" s="9" t="s">
        <v>26</v>
      </c>
      <c r="M37" s="9" t="s">
        <v>38</v>
      </c>
      <c r="N37" s="24">
        <v>5000</v>
      </c>
      <c r="O37" s="24">
        <v>0</v>
      </c>
      <c r="P37" s="24">
        <v>0</v>
      </c>
      <c r="Q37" s="27"/>
      <c r="R37" s="23"/>
    </row>
    <row r="38" spans="1:18" ht="41.25" customHeight="1" x14ac:dyDescent="0.25">
      <c r="A38" s="83"/>
      <c r="B38" s="88"/>
      <c r="C38" s="89"/>
      <c r="D38" s="90"/>
      <c r="E38" s="26"/>
      <c r="F38" s="96"/>
      <c r="G38" s="97"/>
      <c r="H38" s="25" t="s">
        <v>8</v>
      </c>
      <c r="I38" s="9" t="s">
        <v>37</v>
      </c>
      <c r="J38" s="9" t="s">
        <v>24</v>
      </c>
      <c r="K38" s="9" t="s">
        <v>45</v>
      </c>
      <c r="L38" s="9" t="s">
        <v>26</v>
      </c>
      <c r="M38" s="9"/>
      <c r="N38" s="24"/>
      <c r="O38" s="24"/>
      <c r="P38" s="24"/>
      <c r="Q38" s="27"/>
      <c r="R38" s="23"/>
    </row>
    <row r="39" spans="1:18" ht="33" customHeight="1" x14ac:dyDescent="0.25">
      <c r="A39" s="83"/>
      <c r="B39" s="88"/>
      <c r="C39" s="89"/>
      <c r="D39" s="90"/>
      <c r="E39" s="26"/>
      <c r="F39" s="96"/>
      <c r="G39" s="97"/>
      <c r="H39" s="25" t="s">
        <v>9</v>
      </c>
      <c r="I39" s="9" t="s">
        <v>37</v>
      </c>
      <c r="J39" s="9" t="s">
        <v>24</v>
      </c>
      <c r="K39" s="9" t="s">
        <v>45</v>
      </c>
      <c r="L39" s="9" t="s">
        <v>26</v>
      </c>
      <c r="M39" s="9"/>
      <c r="N39" s="24"/>
      <c r="O39" s="24"/>
      <c r="P39" s="24"/>
      <c r="Q39" s="27"/>
      <c r="R39" s="23"/>
    </row>
    <row r="40" spans="1:18" ht="15.75" customHeight="1" x14ac:dyDescent="0.25">
      <c r="A40" s="84"/>
      <c r="B40" s="91"/>
      <c r="C40" s="92"/>
      <c r="D40" s="93"/>
      <c r="E40" s="26"/>
      <c r="F40" s="98"/>
      <c r="G40" s="99"/>
      <c r="H40" s="25" t="s">
        <v>10</v>
      </c>
      <c r="I40" s="9" t="s">
        <v>37</v>
      </c>
      <c r="J40" s="9" t="s">
        <v>24</v>
      </c>
      <c r="K40" s="9" t="s">
        <v>45</v>
      </c>
      <c r="L40" s="9" t="s">
        <v>26</v>
      </c>
      <c r="M40" s="9" t="s">
        <v>38</v>
      </c>
      <c r="N40" s="24">
        <v>5000</v>
      </c>
      <c r="O40" s="24">
        <v>0</v>
      </c>
      <c r="P40" s="24">
        <v>0</v>
      </c>
      <c r="Q40" s="27"/>
      <c r="R40" s="23"/>
    </row>
    <row r="41" spans="1:18" ht="25.5" customHeight="1" x14ac:dyDescent="0.25">
      <c r="A41" s="55">
        <v>1.7</v>
      </c>
      <c r="B41" s="65" t="s">
        <v>15</v>
      </c>
      <c r="C41" s="66"/>
      <c r="D41" s="66"/>
      <c r="E41" s="67"/>
      <c r="F41" s="54" t="s">
        <v>36</v>
      </c>
      <c r="G41" s="54"/>
      <c r="H41" s="5" t="s">
        <v>7</v>
      </c>
      <c r="I41" s="9" t="s">
        <v>37</v>
      </c>
      <c r="J41" s="10" t="s">
        <v>24</v>
      </c>
      <c r="K41" s="9" t="s">
        <v>45</v>
      </c>
      <c r="L41" s="10" t="s">
        <v>26</v>
      </c>
      <c r="M41" s="10" t="s">
        <v>32</v>
      </c>
      <c r="N41" s="18">
        <v>140000</v>
      </c>
      <c r="O41" s="18">
        <v>36100</v>
      </c>
      <c r="P41" s="74">
        <v>71200</v>
      </c>
      <c r="Q41" s="74"/>
      <c r="R41" s="55">
        <v>1.1000000000000001</v>
      </c>
    </row>
    <row r="42" spans="1:18" ht="38.25" x14ac:dyDescent="0.25">
      <c r="A42" s="55"/>
      <c r="B42" s="68"/>
      <c r="C42" s="69"/>
      <c r="D42" s="69"/>
      <c r="E42" s="70"/>
      <c r="F42" s="54"/>
      <c r="G42" s="54"/>
      <c r="H42" s="5" t="s">
        <v>8</v>
      </c>
      <c r="I42" s="9" t="s">
        <v>37</v>
      </c>
      <c r="J42" s="10" t="s">
        <v>24</v>
      </c>
      <c r="K42" s="9" t="s">
        <v>45</v>
      </c>
      <c r="L42" s="10" t="s">
        <v>26</v>
      </c>
      <c r="M42" s="10"/>
      <c r="N42" s="20"/>
      <c r="O42" s="20"/>
      <c r="P42" s="78"/>
      <c r="Q42" s="78"/>
      <c r="R42" s="55"/>
    </row>
    <row r="43" spans="1:18" ht="25.5" x14ac:dyDescent="0.25">
      <c r="A43" s="55"/>
      <c r="B43" s="68"/>
      <c r="C43" s="69"/>
      <c r="D43" s="69"/>
      <c r="E43" s="70"/>
      <c r="F43" s="54"/>
      <c r="G43" s="54"/>
      <c r="H43" s="5" t="s">
        <v>9</v>
      </c>
      <c r="I43" s="10"/>
      <c r="J43" s="10"/>
      <c r="K43" s="10"/>
      <c r="L43" s="10"/>
      <c r="M43" s="10"/>
      <c r="N43" s="19"/>
      <c r="O43" s="19"/>
      <c r="P43" s="79"/>
      <c r="Q43" s="79"/>
      <c r="R43" s="55"/>
    </row>
    <row r="44" spans="1:18" ht="15.75" x14ac:dyDescent="0.25">
      <c r="A44" s="55"/>
      <c r="B44" s="71"/>
      <c r="C44" s="72"/>
      <c r="D44" s="72"/>
      <c r="E44" s="73"/>
      <c r="F44" s="54"/>
      <c r="G44" s="54"/>
      <c r="H44" s="5" t="s">
        <v>10</v>
      </c>
      <c r="I44" s="9" t="s">
        <v>37</v>
      </c>
      <c r="J44" s="10" t="s">
        <v>24</v>
      </c>
      <c r="K44" s="9" t="s">
        <v>45</v>
      </c>
      <c r="L44" s="10" t="s">
        <v>26</v>
      </c>
      <c r="M44" s="10" t="s">
        <v>32</v>
      </c>
      <c r="N44" s="22">
        <f>N41</f>
        <v>140000</v>
      </c>
      <c r="O44" s="22">
        <f>O41</f>
        <v>36100</v>
      </c>
      <c r="P44" s="74">
        <f>P41</f>
        <v>71200</v>
      </c>
      <c r="Q44" s="74"/>
      <c r="R44" s="55"/>
    </row>
    <row r="45" spans="1:18" ht="25.5" customHeight="1" x14ac:dyDescent="0.25">
      <c r="A45" s="55">
        <v>1.8</v>
      </c>
      <c r="B45" s="65" t="s">
        <v>16</v>
      </c>
      <c r="C45" s="66"/>
      <c r="D45" s="66"/>
      <c r="E45" s="67"/>
      <c r="F45" s="54" t="s">
        <v>36</v>
      </c>
      <c r="G45" s="54"/>
      <c r="H45" s="5" t="s">
        <v>7</v>
      </c>
      <c r="I45" s="9" t="s">
        <v>37</v>
      </c>
      <c r="J45" s="10" t="s">
        <v>24</v>
      </c>
      <c r="K45" s="9" t="s">
        <v>45</v>
      </c>
      <c r="L45" s="10" t="s">
        <v>26</v>
      </c>
      <c r="M45" s="10" t="s">
        <v>33</v>
      </c>
      <c r="N45" s="18">
        <v>327000</v>
      </c>
      <c r="O45" s="22">
        <v>0</v>
      </c>
      <c r="P45" s="22">
        <v>0</v>
      </c>
      <c r="Q45" s="22">
        <v>9000</v>
      </c>
      <c r="R45" s="55">
        <v>1.1000000000000001</v>
      </c>
    </row>
    <row r="46" spans="1:18" ht="38.25" x14ac:dyDescent="0.25">
      <c r="A46" s="55"/>
      <c r="B46" s="68"/>
      <c r="C46" s="69"/>
      <c r="D46" s="69"/>
      <c r="E46" s="70"/>
      <c r="F46" s="54"/>
      <c r="G46" s="54"/>
      <c r="H46" s="5" t="s">
        <v>8</v>
      </c>
      <c r="I46" s="9" t="s">
        <v>37</v>
      </c>
      <c r="J46" s="10" t="s">
        <v>24</v>
      </c>
      <c r="K46" s="9" t="s">
        <v>45</v>
      </c>
      <c r="L46" s="10" t="s">
        <v>26</v>
      </c>
      <c r="M46" s="10"/>
      <c r="N46" s="21"/>
      <c r="O46" s="21"/>
      <c r="P46" s="77"/>
      <c r="Q46" s="77"/>
      <c r="R46" s="55"/>
    </row>
    <row r="47" spans="1:18" ht="25.5" x14ac:dyDescent="0.25">
      <c r="A47" s="55"/>
      <c r="B47" s="68"/>
      <c r="C47" s="69"/>
      <c r="D47" s="69"/>
      <c r="E47" s="70"/>
      <c r="F47" s="54"/>
      <c r="G47" s="54"/>
      <c r="H47" s="5" t="s">
        <v>9</v>
      </c>
      <c r="I47" s="10"/>
      <c r="J47" s="10"/>
      <c r="K47" s="10"/>
      <c r="L47" s="10"/>
      <c r="M47" s="10"/>
      <c r="N47" s="21"/>
      <c r="O47" s="21"/>
      <c r="P47" s="77"/>
      <c r="Q47" s="77"/>
      <c r="R47" s="55"/>
    </row>
    <row r="48" spans="1:18" ht="15.75" x14ac:dyDescent="0.25">
      <c r="A48" s="55"/>
      <c r="B48" s="71"/>
      <c r="C48" s="72"/>
      <c r="D48" s="72"/>
      <c r="E48" s="73"/>
      <c r="F48" s="54"/>
      <c r="G48" s="54"/>
      <c r="H48" s="5" t="s">
        <v>10</v>
      </c>
      <c r="I48" s="9" t="s">
        <v>37</v>
      </c>
      <c r="J48" s="10" t="s">
        <v>24</v>
      </c>
      <c r="K48" s="9" t="s">
        <v>45</v>
      </c>
      <c r="L48" s="10" t="s">
        <v>26</v>
      </c>
      <c r="M48" s="10" t="s">
        <v>33</v>
      </c>
      <c r="N48" s="18">
        <f>N45</f>
        <v>327000</v>
      </c>
      <c r="O48" s="41">
        <f t="shared" ref="O48:P48" si="1">O45</f>
        <v>0</v>
      </c>
      <c r="P48" s="41">
        <f t="shared" si="1"/>
        <v>0</v>
      </c>
      <c r="Q48" s="24">
        <v>109000</v>
      </c>
      <c r="R48" s="55"/>
    </row>
    <row r="49" spans="1:18" ht="25.5" customHeight="1" x14ac:dyDescent="0.25">
      <c r="A49" s="55">
        <v>1.9</v>
      </c>
      <c r="B49" s="65" t="s">
        <v>17</v>
      </c>
      <c r="C49" s="66"/>
      <c r="D49" s="66"/>
      <c r="E49" s="67"/>
      <c r="F49" s="54" t="s">
        <v>36</v>
      </c>
      <c r="G49" s="54"/>
      <c r="H49" s="5" t="s">
        <v>7</v>
      </c>
      <c r="I49" s="9" t="s">
        <v>37</v>
      </c>
      <c r="J49" s="10" t="s">
        <v>24</v>
      </c>
      <c r="K49" s="9" t="s">
        <v>45</v>
      </c>
      <c r="L49" s="10" t="s">
        <v>26</v>
      </c>
      <c r="M49" s="10" t="s">
        <v>34</v>
      </c>
      <c r="N49" s="18">
        <v>979315.87</v>
      </c>
      <c r="O49" s="18">
        <v>0</v>
      </c>
      <c r="P49" s="74">
        <v>0</v>
      </c>
      <c r="Q49" s="74"/>
      <c r="R49" s="55">
        <v>1.1000000000000001</v>
      </c>
    </row>
    <row r="50" spans="1:18" ht="38.25" x14ac:dyDescent="0.25">
      <c r="A50" s="55"/>
      <c r="B50" s="68"/>
      <c r="C50" s="69"/>
      <c r="D50" s="69"/>
      <c r="E50" s="70"/>
      <c r="F50" s="54"/>
      <c r="G50" s="54"/>
      <c r="H50" s="5" t="s">
        <v>8</v>
      </c>
      <c r="I50" s="9" t="s">
        <v>37</v>
      </c>
      <c r="J50" s="10" t="s">
        <v>24</v>
      </c>
      <c r="K50" s="9" t="s">
        <v>45</v>
      </c>
      <c r="L50" s="10" t="s">
        <v>26</v>
      </c>
      <c r="M50" s="10"/>
      <c r="N50" s="21"/>
      <c r="O50" s="21"/>
      <c r="P50" s="77"/>
      <c r="Q50" s="77"/>
      <c r="R50" s="55"/>
    </row>
    <row r="51" spans="1:18" ht="25.5" x14ac:dyDescent="0.25">
      <c r="A51" s="55"/>
      <c r="B51" s="68"/>
      <c r="C51" s="69"/>
      <c r="D51" s="69"/>
      <c r="E51" s="70"/>
      <c r="F51" s="54"/>
      <c r="G51" s="54"/>
      <c r="H51" s="5" t="s">
        <v>9</v>
      </c>
      <c r="I51" s="10"/>
      <c r="J51" s="10"/>
      <c r="K51" s="10"/>
      <c r="L51" s="10"/>
      <c r="M51" s="10"/>
      <c r="N51" s="21"/>
      <c r="O51" s="21"/>
      <c r="P51" s="77"/>
      <c r="Q51" s="77"/>
      <c r="R51" s="55"/>
    </row>
    <row r="52" spans="1:18" ht="33" customHeight="1" x14ac:dyDescent="0.25">
      <c r="A52" s="55"/>
      <c r="B52" s="71"/>
      <c r="C52" s="72"/>
      <c r="D52" s="72"/>
      <c r="E52" s="73"/>
      <c r="F52" s="54"/>
      <c r="G52" s="54"/>
      <c r="H52" s="5" t="s">
        <v>10</v>
      </c>
      <c r="I52" s="9" t="s">
        <v>37</v>
      </c>
      <c r="J52" s="10" t="s">
        <v>24</v>
      </c>
      <c r="K52" s="9" t="s">
        <v>45</v>
      </c>
      <c r="L52" s="10" t="s">
        <v>26</v>
      </c>
      <c r="M52" s="10" t="s">
        <v>34</v>
      </c>
      <c r="N52" s="18">
        <f>N49</f>
        <v>979315.87</v>
      </c>
      <c r="O52" s="18">
        <f>O49</f>
        <v>0</v>
      </c>
      <c r="P52" s="74">
        <f>P49</f>
        <v>0</v>
      </c>
      <c r="Q52" s="74"/>
      <c r="R52" s="55"/>
    </row>
    <row r="53" spans="1:18" ht="33" customHeight="1" x14ac:dyDescent="0.25">
      <c r="A53" s="51">
        <v>1.1000000000000001</v>
      </c>
      <c r="B53" s="45" t="s">
        <v>43</v>
      </c>
      <c r="C53" s="46"/>
      <c r="D53" s="46"/>
      <c r="E53" s="43"/>
      <c r="F53" s="54" t="s">
        <v>36</v>
      </c>
      <c r="G53" s="54"/>
      <c r="H53" s="40" t="s">
        <v>7</v>
      </c>
      <c r="I53" s="9" t="s">
        <v>37</v>
      </c>
      <c r="J53" s="42" t="s">
        <v>24</v>
      </c>
      <c r="K53" s="9" t="s">
        <v>45</v>
      </c>
      <c r="L53" s="42" t="s">
        <v>26</v>
      </c>
      <c r="M53" s="42" t="s">
        <v>44</v>
      </c>
      <c r="N53" s="41">
        <v>74850</v>
      </c>
      <c r="O53" s="41">
        <v>0</v>
      </c>
      <c r="P53" s="41">
        <v>0</v>
      </c>
      <c r="Q53" s="41"/>
      <c r="R53" s="38"/>
    </row>
    <row r="54" spans="1:18" ht="41.25" customHeight="1" x14ac:dyDescent="0.25">
      <c r="A54" s="52"/>
      <c r="B54" s="47"/>
      <c r="C54" s="48"/>
      <c r="D54" s="48"/>
      <c r="E54" s="43"/>
      <c r="F54" s="54"/>
      <c r="G54" s="54"/>
      <c r="H54" s="40" t="s">
        <v>8</v>
      </c>
      <c r="I54" s="9"/>
      <c r="J54" s="42"/>
      <c r="K54" s="42"/>
      <c r="L54" s="42"/>
      <c r="M54" s="42"/>
      <c r="N54" s="41"/>
      <c r="O54" s="41"/>
      <c r="P54" s="41"/>
      <c r="Q54" s="41"/>
      <c r="R54" s="38"/>
    </row>
    <row r="55" spans="1:18" ht="33" customHeight="1" x14ac:dyDescent="0.25">
      <c r="A55" s="52"/>
      <c r="B55" s="47"/>
      <c r="C55" s="48"/>
      <c r="D55" s="48"/>
      <c r="E55" s="43"/>
      <c r="F55" s="54"/>
      <c r="G55" s="54"/>
      <c r="H55" s="40" t="s">
        <v>9</v>
      </c>
      <c r="I55" s="9"/>
      <c r="J55" s="42"/>
      <c r="K55" s="42"/>
      <c r="L55" s="42"/>
      <c r="M55" s="42"/>
      <c r="N55" s="41"/>
      <c r="O55" s="41"/>
      <c r="P55" s="41"/>
      <c r="Q55" s="41"/>
      <c r="R55" s="38"/>
    </row>
    <row r="56" spans="1:18" ht="33" customHeight="1" x14ac:dyDescent="0.25">
      <c r="A56" s="53"/>
      <c r="B56" s="49"/>
      <c r="C56" s="50"/>
      <c r="D56" s="50"/>
      <c r="E56" s="43"/>
      <c r="F56" s="54"/>
      <c r="G56" s="54"/>
      <c r="H56" s="40" t="s">
        <v>10</v>
      </c>
      <c r="I56" s="9" t="s">
        <v>37</v>
      </c>
      <c r="J56" s="42" t="s">
        <v>24</v>
      </c>
      <c r="K56" s="9" t="s">
        <v>45</v>
      </c>
      <c r="L56" s="42" t="s">
        <v>26</v>
      </c>
      <c r="M56" s="42" t="s">
        <v>44</v>
      </c>
      <c r="N56" s="41">
        <f>N53</f>
        <v>74850</v>
      </c>
      <c r="O56" s="41">
        <f>O53</f>
        <v>0</v>
      </c>
      <c r="P56" s="41">
        <f>P53</f>
        <v>0</v>
      </c>
      <c r="Q56" s="41"/>
      <c r="R56" s="38"/>
    </row>
    <row r="57" spans="1:18" ht="25.5" x14ac:dyDescent="0.25">
      <c r="A57" s="56" t="s">
        <v>47</v>
      </c>
      <c r="B57" s="45" t="s">
        <v>40</v>
      </c>
      <c r="C57" s="46"/>
      <c r="D57" s="57"/>
      <c r="E57" s="34"/>
      <c r="F57" s="54" t="s">
        <v>36</v>
      </c>
      <c r="G57" s="54"/>
      <c r="H57" s="35" t="s">
        <v>7</v>
      </c>
      <c r="I57" s="9" t="s">
        <v>37</v>
      </c>
      <c r="J57" s="36" t="s">
        <v>24</v>
      </c>
      <c r="K57" s="9" t="s">
        <v>45</v>
      </c>
      <c r="L57" s="36" t="s">
        <v>26</v>
      </c>
      <c r="M57" s="36" t="s">
        <v>41</v>
      </c>
      <c r="N57" s="33">
        <v>130626</v>
      </c>
      <c r="O57" s="33">
        <v>80477</v>
      </c>
      <c r="P57" s="33">
        <v>83696</v>
      </c>
      <c r="Q57" s="33"/>
      <c r="R57" s="32"/>
    </row>
    <row r="58" spans="1:18" ht="38.25" x14ac:dyDescent="0.25">
      <c r="A58" s="56"/>
      <c r="B58" s="47"/>
      <c r="C58" s="48"/>
      <c r="D58" s="58"/>
      <c r="E58" s="34"/>
      <c r="F58" s="54"/>
      <c r="G58" s="54"/>
      <c r="H58" s="35" t="s">
        <v>8</v>
      </c>
      <c r="I58" s="9" t="s">
        <v>37</v>
      </c>
      <c r="J58" s="36" t="s">
        <v>24</v>
      </c>
      <c r="K58" s="9" t="s">
        <v>45</v>
      </c>
      <c r="L58" s="36" t="s">
        <v>26</v>
      </c>
      <c r="M58" s="36"/>
      <c r="N58" s="33"/>
      <c r="O58" s="33"/>
      <c r="P58" s="33"/>
      <c r="Q58" s="33"/>
      <c r="R58" s="32"/>
    </row>
    <row r="59" spans="1:18" ht="25.5" x14ac:dyDescent="0.25">
      <c r="A59" s="56"/>
      <c r="B59" s="47"/>
      <c r="C59" s="48"/>
      <c r="D59" s="58"/>
      <c r="E59" s="34"/>
      <c r="F59" s="54"/>
      <c r="G59" s="54"/>
      <c r="H59" s="35" t="s">
        <v>9</v>
      </c>
      <c r="I59" s="9" t="s">
        <v>37</v>
      </c>
      <c r="J59" s="36" t="s">
        <v>24</v>
      </c>
      <c r="K59" s="9" t="s">
        <v>45</v>
      </c>
      <c r="L59" s="36" t="s">
        <v>26</v>
      </c>
      <c r="M59" s="36"/>
      <c r="N59" s="33"/>
      <c r="O59" s="33"/>
      <c r="P59" s="33"/>
      <c r="Q59" s="33"/>
      <c r="R59" s="32"/>
    </row>
    <row r="60" spans="1:18" ht="15.75" x14ac:dyDescent="0.25">
      <c r="A60" s="56"/>
      <c r="B60" s="49"/>
      <c r="C60" s="50"/>
      <c r="D60" s="59"/>
      <c r="E60" s="34"/>
      <c r="F60" s="54"/>
      <c r="G60" s="54"/>
      <c r="H60" s="35" t="s">
        <v>10</v>
      </c>
      <c r="I60" s="9" t="s">
        <v>37</v>
      </c>
      <c r="J60" s="36" t="s">
        <v>24</v>
      </c>
      <c r="K60" s="9" t="s">
        <v>45</v>
      </c>
      <c r="L60" s="36" t="s">
        <v>26</v>
      </c>
      <c r="M60" s="36" t="s">
        <v>41</v>
      </c>
      <c r="N60" s="37">
        <f>N57</f>
        <v>130626</v>
      </c>
      <c r="O60" s="37">
        <f>O57</f>
        <v>80477</v>
      </c>
      <c r="P60" s="37">
        <f>P57</f>
        <v>83696</v>
      </c>
      <c r="Q60" s="33"/>
      <c r="R60" s="32"/>
    </row>
    <row r="61" spans="1:18" ht="18.75" hidden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 t="s">
        <v>25</v>
      </c>
      <c r="L61" s="4" t="s">
        <v>26</v>
      </c>
      <c r="M61" s="4"/>
      <c r="N61" s="14"/>
      <c r="O61" s="4"/>
      <c r="P61" s="4"/>
      <c r="Q61" s="4"/>
      <c r="R61" s="4"/>
    </row>
    <row r="62" spans="1:18" ht="18.75" hidden="1" x14ac:dyDescent="0.25">
      <c r="A62" s="7"/>
      <c r="B62" s="8"/>
      <c r="C62" s="8"/>
      <c r="D62" s="8"/>
      <c r="E62" s="8"/>
      <c r="F62" s="8"/>
      <c r="G62" s="8"/>
      <c r="H62" s="8"/>
      <c r="I62" s="8"/>
      <c r="J62" s="8"/>
      <c r="K62" s="8" t="s">
        <v>25</v>
      </c>
      <c r="L62" s="8" t="s">
        <v>26</v>
      </c>
      <c r="M62" s="8"/>
      <c r="N62" s="15"/>
      <c r="O62" s="8"/>
      <c r="P62" s="8"/>
      <c r="Q62" s="8"/>
      <c r="R62" s="8"/>
    </row>
    <row r="63" spans="1:18" ht="18.75" x14ac:dyDescent="0.25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6"/>
      <c r="O63" s="12"/>
      <c r="P63" s="12"/>
      <c r="Q63" s="12"/>
      <c r="R63" s="12"/>
    </row>
    <row r="64" spans="1:18" ht="18.75" x14ac:dyDescent="0.25">
      <c r="A64" s="11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"/>
      <c r="O64" s="12"/>
      <c r="P64" s="12"/>
      <c r="Q64" s="12"/>
      <c r="R64" s="12"/>
    </row>
    <row r="67" spans="2:12" x14ac:dyDescent="0.25">
      <c r="B67" s="44"/>
      <c r="C67" s="44"/>
      <c r="D67" s="44"/>
      <c r="E67" s="44"/>
      <c r="F67" s="44"/>
      <c r="G67" s="44"/>
      <c r="H67" s="44"/>
      <c r="J67" s="44"/>
      <c r="K67" s="44"/>
      <c r="L67" s="44"/>
    </row>
  </sheetData>
  <mergeCells count="104">
    <mergeCell ref="N1:R1"/>
    <mergeCell ref="N2:R2"/>
    <mergeCell ref="A1:A2"/>
    <mergeCell ref="B1:B2"/>
    <mergeCell ref="C1:C2"/>
    <mergeCell ref="D1:D2"/>
    <mergeCell ref="E1:F2"/>
    <mergeCell ref="G1:M2"/>
    <mergeCell ref="P18:Q18"/>
    <mergeCell ref="D3:R3"/>
    <mergeCell ref="R18:R21"/>
    <mergeCell ref="P19:Q19"/>
    <mergeCell ref="P20:Q20"/>
    <mergeCell ref="R10:R13"/>
    <mergeCell ref="P11:Q11"/>
    <mergeCell ref="P12:Q12"/>
    <mergeCell ref="P13:Q13"/>
    <mergeCell ref="P10:Q10"/>
    <mergeCell ref="R14:R17"/>
    <mergeCell ref="P21:Q21"/>
    <mergeCell ref="B4:E5"/>
    <mergeCell ref="F4:G5"/>
    <mergeCell ref="H4:H5"/>
    <mergeCell ref="R4:R5"/>
    <mergeCell ref="P14:Q14"/>
    <mergeCell ref="P15:Q15"/>
    <mergeCell ref="P16:Q16"/>
    <mergeCell ref="P17:Q17"/>
    <mergeCell ref="P25:Q25"/>
    <mergeCell ref="A37:A40"/>
    <mergeCell ref="B37:D40"/>
    <mergeCell ref="F37:G40"/>
    <mergeCell ref="F29:G32"/>
    <mergeCell ref="A26:A32"/>
    <mergeCell ref="B26:E32"/>
    <mergeCell ref="F33:G36"/>
    <mergeCell ref="B33:D36"/>
    <mergeCell ref="A33:A36"/>
    <mergeCell ref="R22:R25"/>
    <mergeCell ref="P23:Q23"/>
    <mergeCell ref="R26:R32"/>
    <mergeCell ref="P32:Q32"/>
    <mergeCell ref="P24:Q24"/>
    <mergeCell ref="P22:Q22"/>
    <mergeCell ref="P41:Q41"/>
    <mergeCell ref="P27:Q27"/>
    <mergeCell ref="P28:Q28"/>
    <mergeCell ref="R41:R44"/>
    <mergeCell ref="P42:Q42"/>
    <mergeCell ref="P43:Q43"/>
    <mergeCell ref="P44:Q44"/>
    <mergeCell ref="P26:Q26"/>
    <mergeCell ref="P29:Q29"/>
    <mergeCell ref="P30:Q30"/>
    <mergeCell ref="P31:Q31"/>
    <mergeCell ref="R45:R48"/>
    <mergeCell ref="A49:A52"/>
    <mergeCell ref="B49:E52"/>
    <mergeCell ref="F49:G52"/>
    <mergeCell ref="P49:Q49"/>
    <mergeCell ref="A45:A48"/>
    <mergeCell ref="B45:E48"/>
    <mergeCell ref="F45:G48"/>
    <mergeCell ref="P46:Q46"/>
    <mergeCell ref="P47:Q47"/>
    <mergeCell ref="R49:R52"/>
    <mergeCell ref="P50:Q50"/>
    <mergeCell ref="P51:Q51"/>
    <mergeCell ref="P52:Q52"/>
    <mergeCell ref="V4:W4"/>
    <mergeCell ref="A10:A13"/>
    <mergeCell ref="B10:E13"/>
    <mergeCell ref="F10:G13"/>
    <mergeCell ref="A6:A9"/>
    <mergeCell ref="B6:E9"/>
    <mergeCell ref="F6:G9"/>
    <mergeCell ref="P6:Q6"/>
    <mergeCell ref="P7:Q7"/>
    <mergeCell ref="P8:Q8"/>
    <mergeCell ref="I4:M4"/>
    <mergeCell ref="P9:Q9"/>
    <mergeCell ref="N4:Q4"/>
    <mergeCell ref="P5:Q5"/>
    <mergeCell ref="B67:H67"/>
    <mergeCell ref="J67:L67"/>
    <mergeCell ref="B53:D56"/>
    <mergeCell ref="A53:A56"/>
    <mergeCell ref="F53:G56"/>
    <mergeCell ref="A4:A5"/>
    <mergeCell ref="A57:A60"/>
    <mergeCell ref="B57:D60"/>
    <mergeCell ref="F57:G60"/>
    <mergeCell ref="A14:A17"/>
    <mergeCell ref="B14:D17"/>
    <mergeCell ref="F14:G17"/>
    <mergeCell ref="A22:A25"/>
    <mergeCell ref="B22:E25"/>
    <mergeCell ref="F22:G25"/>
    <mergeCell ref="A18:A21"/>
    <mergeCell ref="B18:E21"/>
    <mergeCell ref="F18:G21"/>
    <mergeCell ref="A41:A44"/>
    <mergeCell ref="B41:E44"/>
    <mergeCell ref="F41:G4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2025-02-11T14:21:46Z</dcterms:modified>
</cp:coreProperties>
</file>